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試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¥#,##0;(¥#,##0);-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808080"/>
      <sz val="9"/>
    </font>
    <font>
      <name val="Arial"/>
      <b val="1"/>
      <sz val="11"/>
    </font>
    <font>
      <name val="Arial"/>
    </font>
    <font>
      <name val="Arial"/>
      <color rgb="000000FF"/>
    </font>
    <font>
      <name val="Arial"/>
      <b val="1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1" pivotButton="0" quotePrefix="0" xfId="0"/>
    <xf numFmtId="0" fontId="3" fillId="3" borderId="1" pivotButton="0" quotePrefix="0" xfId="0"/>
    <xf numFmtId="164" fontId="5" fillId="2" borderId="1" pivotButton="0" quotePrefix="0" xfId="0"/>
    <xf numFmtId="164" fontId="4" fillId="0" borderId="0" pivotButton="0" quotePrefix="0" xfId="0"/>
    <xf numFmtId="165" fontId="4" fillId="0" borderId="0" pivotButton="0" quotePrefix="0" xfId="0"/>
    <xf numFmtId="0" fontId="0" fillId="3" borderId="1" pivotButton="0" quotePrefix="0" xfId="0"/>
    <xf numFmtId="164" fontId="6" fillId="3" borderId="1" pivotButton="0" quotePrefix="0" xfId="0"/>
    <xf numFmtId="165" fontId="6" fillId="3" borderId="1" pivotButton="0" quotePrefix="0" xfId="0"/>
    <xf numFmtId="9" fontId="5" fillId="2" borderId="1" pivotButton="0" quotePrefix="0" xfId="0"/>
    <xf numFmtId="165" fontId="5" fillId="2" borderId="1" pivotButton="0" quotePrefix="0" xfId="0"/>
    <xf numFmtId="165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AgentPM</author>
  </authors>
  <commentList>
    <comment ref="B5" authorId="0" shapeId="0">
      <text>
        <t>自社のスタッフの平均時給。相手先の人件費は含めません。</t>
      </text>
    </comment>
    <comment ref="B17" authorId="0" shapeId="0">
      <text>
        <t>報告と転記が要らなくなる分を見込んだ割合です。実績ではありません。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50" customWidth="1" min="5" max="5"/>
  </cols>
  <sheetData>
    <row r="1">
      <c r="A1" s="1" t="inlineStr">
        <is>
          <t>AgentPM 費用の試算シート</t>
        </is>
      </c>
    </row>
    <row r="2">
      <c r="A2" s="2" t="inlineStr">
        <is>
          <t>黄色い枠の数字（青字）だけ書き換えてください。ほかは自動で計算されます。</t>
        </is>
      </c>
    </row>
    <row r="4">
      <c r="A4" s="3" t="inlineStr">
        <is>
          <t>1. 前提を入れる</t>
        </is>
      </c>
    </row>
    <row r="5">
      <c r="A5" s="4" t="inlineStr">
        <is>
          <t>平均の時給</t>
        </is>
      </c>
      <c r="B5" s="5" t="n">
        <v>3000</v>
      </c>
      <c r="C5" s="2" t="inlineStr">
        <is>
          <t>円</t>
        </is>
      </c>
      <c r="E5" s="2" t="inlineStr">
        <is>
          <t>給与＋賞与＋社会保険を時間で割った額</t>
        </is>
      </c>
    </row>
    <row r="6">
      <c r="A6" s="4" t="inlineStr">
        <is>
          <t>同時に動いている案件数</t>
        </is>
      </c>
      <c r="B6" s="5" t="n">
        <v>3</v>
      </c>
      <c r="C6" s="2" t="inlineStr">
        <is>
          <t>件</t>
        </is>
      </c>
      <c r="E6" s="2" t="inlineStr">
        <is>
          <t>相手先とやり取りしている案件の数</t>
        </is>
      </c>
    </row>
    <row r="8">
      <c r="A8" s="3" t="inlineStr">
        <is>
          <t>2. いま、月にどれくらい時間を使っているか</t>
        </is>
      </c>
    </row>
    <row r="9">
      <c r="A9" s="6" t="inlineStr">
        <is>
          <t>作業</t>
        </is>
      </c>
      <c r="B9" s="6" t="inlineStr">
        <is>
          <t>1案件あたり</t>
        </is>
      </c>
      <c r="C9" s="6" t="inlineStr">
        <is>
          <t>全案件</t>
        </is>
      </c>
      <c r="D9" s="6" t="inlineStr">
        <is>
          <t>人件費</t>
        </is>
      </c>
      <c r="E9" s="2" t="inlineStr">
        <is>
          <t>「1案件あたり」の時間を、実感に合わせて書き換えてください</t>
        </is>
      </c>
    </row>
    <row r="10">
      <c r="A10" t="inlineStr">
        <is>
          <t>進捗報告の作成</t>
        </is>
      </c>
      <c r="B10" s="7" t="n">
        <v>4</v>
      </c>
      <c r="C10" s="8">
        <f>B10*$B$6</f>
        <v/>
      </c>
      <c r="D10" s="9">
        <f>C10*$B$5</f>
        <v/>
      </c>
      <c r="E10" s="2" t="inlineStr">
        <is>
          <t>週1回の報告資料づくり</t>
        </is>
      </c>
    </row>
    <row r="11">
      <c r="A11" t="inlineStr">
        <is>
          <t>相手先への転記・共有</t>
        </is>
      </c>
      <c r="B11" s="7" t="n">
        <v>2</v>
      </c>
      <c r="C11" s="8">
        <f>B11*$B$6</f>
        <v/>
      </c>
      <c r="D11" s="9">
        <f>C11*$B$5</f>
        <v/>
      </c>
      <c r="E11" s="2" t="inlineStr">
        <is>
          <t>チャットやメールへの貼り直し</t>
        </is>
      </c>
    </row>
    <row r="12">
      <c r="A12" t="inlineStr">
        <is>
          <t>承認待ちの催促・調整</t>
        </is>
      </c>
      <c r="B12" s="7" t="n">
        <v>2</v>
      </c>
      <c r="C12" s="8">
        <f>B12*$B$6</f>
        <v/>
      </c>
      <c r="D12" s="9">
        <f>C12*$B$5</f>
        <v/>
      </c>
      <c r="E12" s="2" t="inlineStr">
        <is>
          <t>「あの件どうなりました？」の往復</t>
        </is>
      </c>
    </row>
    <row r="13">
      <c r="A13" t="inlineStr">
        <is>
          <t>仕様変更の手戻り</t>
        </is>
      </c>
      <c r="B13" s="7" t="n">
        <v>4</v>
      </c>
      <c r="C13" s="8">
        <f>B13*$B$6</f>
        <v/>
      </c>
      <c r="D13" s="9">
        <f>C13*$B$5</f>
        <v/>
      </c>
      <c r="E13" s="2" t="inlineStr">
        <is>
          <t>決めたことが残っていないために起きるやり直し</t>
        </is>
      </c>
    </row>
    <row r="14">
      <c r="A14" s="6" t="inlineStr">
        <is>
          <t>合計</t>
        </is>
      </c>
      <c r="B14" s="10" t="n"/>
      <c r="C14" s="11">
        <f>SUM(C10:C13)</f>
        <v/>
      </c>
      <c r="D14" s="12">
        <f>SUM(D10:D13)</f>
        <v/>
      </c>
    </row>
    <row r="16">
      <c r="A16" s="3" t="inlineStr">
        <is>
          <t>3. 導入したあと、どれくらい減るか</t>
        </is>
      </c>
    </row>
    <row r="17">
      <c r="A17" t="inlineStr">
        <is>
          <t>減らせる割合</t>
        </is>
      </c>
      <c r="B17" s="13" t="n">
        <v>0.5</v>
      </c>
      <c r="E17" s="2" t="inlineStr">
        <is>
          <t>控えめに見た割合。報告と転記が要らなくなる分です</t>
        </is>
      </c>
    </row>
    <row r="18">
      <c r="A18" t="inlineStr">
        <is>
          <t>減らせる人件費（月）</t>
        </is>
      </c>
      <c r="D18" s="9">
        <f>D14*B17</f>
        <v/>
      </c>
    </row>
    <row r="19">
      <c r="A19" t="inlineStr">
        <is>
          <t>AgentPM の月額（すべて税抜・月払い）</t>
        </is>
      </c>
      <c r="D19" s="14" t="n">
        <v>14800</v>
      </c>
      <c r="E19" s="2" t="inlineStr">
        <is>
          <t>Pro（30名・30プロジェクトまで）。無料プランなら0円</t>
        </is>
      </c>
    </row>
    <row r="21">
      <c r="A21" s="3" t="inlineStr">
        <is>
          <t>差し引き（月）</t>
        </is>
      </c>
      <c r="D21" s="15">
        <f>D18-D19</f>
        <v/>
      </c>
    </row>
    <row r="22">
      <c r="A22" s="3" t="inlineStr">
        <is>
          <t>差し引き（年）</t>
        </is>
      </c>
      <c r="D22" s="15">
        <f>D21*12</f>
        <v/>
      </c>
    </row>
    <row r="24">
      <c r="A24" s="2" t="inlineStr">
        <is>
          <t>※ 時間の初期値は、お客様から伺った範囲での目安です。実測値ではありません。</t>
        </is>
      </c>
    </row>
    <row r="25">
      <c r="A25" s="2" t="inlineStr">
        <is>
          <t>※ 月額は2026年09月時点のすべて税抜・月払いです。最新は agentpm.app/pricing をご確認ください。</t>
        </is>
      </c>
    </row>
    <row r="26">
      <c r="A26" s="2" t="inlineStr">
        <is>
          <t>※ 相手先（クライアント）の人数は、どのプランでも料金に影響しません。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2026-09-18T01:41:46Z</dcterms:created>
  <dcterms:modified xmlns:dcterms="http://purl.org/dc/terms/" xmlns:xsi="http://www.w3.org/2001/XMLSchema-instance" xsi:type="dcterms:W3CDTF">2026-09-18T01:41:46Z</dcterms:modified>
</cp:coreProperties>
</file>